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 Николаевна\Desktop\мен.день 20-24\"/>
    </mc:Choice>
  </mc:AlternateContent>
  <bookViews>
    <workbookView xWindow="0" yWindow="0" windowWidth="2046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H196" i="1" s="1"/>
  <c r="G13" i="1"/>
  <c r="F13" i="1"/>
  <c r="F24" i="1" s="1"/>
  <c r="J157" i="1" l="1"/>
  <c r="I62" i="1"/>
  <c r="G62" i="1"/>
  <c r="J43" i="1"/>
  <c r="F81" i="1"/>
  <c r="F196" i="1" s="1"/>
  <c r="I43" i="1"/>
  <c r="G24" i="1"/>
  <c r="G196" i="1" s="1"/>
  <c r="I24" i="1"/>
  <c r="J196" i="1" l="1"/>
  <c r="I196" i="1"/>
</calcChain>
</file>

<file path=xl/sharedStrings.xml><?xml version="1.0" encoding="utf-8"?>
<sst xmlns="http://schemas.openxmlformats.org/spreadsheetml/2006/main" count="328" uniqueCount="82">
  <si>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</si>
  <si>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</si>
  <si>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</si>
  <si>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</si>
  <si>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</si>
  <si>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</si>
  <si>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</si>
  <si>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</si>
  <si>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</si>
  <si>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</si>
  <si>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</si>
  <si>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</si>
  <si>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</si>
  <si>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</si>
  <si>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</si>
  <si>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</si>
  <si>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</si>
  <si>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</si>
  <si>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</si>
  <si>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</si>
  <si>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</si>
  <si>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</si>
  <si>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</si>
  <si>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</si>
  <si>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</si>
  <si>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</si>
  <si>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</si>
  <si>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</si>
  <si>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</si>
  <si>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</si>
  <si>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</si>
  <si>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</si>
  <si>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</si>
  <si>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</si>
  <si>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</si>
  <si>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</si>
  <si>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</si>
  <si>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</si>
  <si>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</si>
  <si>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"ООШ", с.Волконское Козельского района</t>
  </si>
  <si>
    <t>директор</t>
  </si>
  <si>
    <t>Кондрахина В.Н.</t>
  </si>
  <si>
    <t>Каша гречневая молочная</t>
  </si>
  <si>
    <t>Чай с сахаром</t>
  </si>
  <si>
    <t>Консервированный зеленый горошек</t>
  </si>
  <si>
    <t>Чай с лимоном и сахаром</t>
  </si>
  <si>
    <t xml:space="preserve">Щи из свежей капусты </t>
  </si>
  <si>
    <t>Суп молочный вермишелевый</t>
  </si>
  <si>
    <t>Консервированная кукуруза</t>
  </si>
  <si>
    <t xml:space="preserve">Суп картофельный с рисовом </t>
  </si>
  <si>
    <t>Каша пшенная молочная</t>
  </si>
  <si>
    <t>Суп картофельный с рыбными консервами</t>
  </si>
  <si>
    <t>Компот из сухофруктов</t>
  </si>
  <si>
    <t>Борщ</t>
  </si>
  <si>
    <t>Котлета</t>
  </si>
  <si>
    <t xml:space="preserve">Рис отварной </t>
  </si>
  <si>
    <t>Каша манная молочная</t>
  </si>
  <si>
    <t>Салат витаминный</t>
  </si>
  <si>
    <t xml:space="preserve">Суп рассольник  </t>
  </si>
  <si>
    <t xml:space="preserve">Капуста тушеная </t>
  </si>
  <si>
    <t xml:space="preserve">Суп картофельный с вермишелью  </t>
  </si>
  <si>
    <t>Свекольник</t>
  </si>
  <si>
    <t xml:space="preserve">Омлет </t>
  </si>
  <si>
    <t xml:space="preserve">Суп картофельный с горохом </t>
  </si>
  <si>
    <t>Каша геркулесовая  молочная</t>
  </si>
  <si>
    <t>Винегрет</t>
  </si>
  <si>
    <t>Пшеничный</t>
  </si>
  <si>
    <t>Макароны отварные</t>
  </si>
  <si>
    <t>Ржаной</t>
  </si>
  <si>
    <t>Апельсины</t>
  </si>
  <si>
    <t>сладкое</t>
  </si>
  <si>
    <t>Печенье овсяное</t>
  </si>
  <si>
    <t>Гречка отварная</t>
  </si>
  <si>
    <t>Яблоки</t>
  </si>
  <si>
    <t>Вафли сливочные</t>
  </si>
  <si>
    <t>Рыба припущенная</t>
  </si>
  <si>
    <t>Кисель ягодно-фруктовый</t>
  </si>
  <si>
    <t>Картофельное пюре</t>
  </si>
  <si>
    <t>Груша</t>
  </si>
  <si>
    <t>Пряник</t>
  </si>
  <si>
    <t>Тефтели из мяса говядины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</si>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</sst>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10.37</v>
      </c>
      <c r="H6" s="40">
        <v>12.43</v>
      </c>
      <c r="I6" s="40">
        <v>41.38</v>
      </c>
      <c r="J6" s="40">
        <v>357.44</v>
      </c>
      <c r="K6" s="41">
        <v>15</v>
      </c>
      <c r="L6" s="40">
        <v>11.77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11</v>
      </c>
      <c r="J8" s="43">
        <v>38</v>
      </c>
      <c r="K8" s="44">
        <v>218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80</v>
      </c>
      <c r="G9" s="43">
        <v>5.04</v>
      </c>
      <c r="H9" s="43">
        <v>3.4</v>
      </c>
      <c r="I9" s="43">
        <v>16.7</v>
      </c>
      <c r="J9" s="43">
        <v>106.7</v>
      </c>
      <c r="K9" s="44"/>
      <c r="L9" s="43">
        <v>2.13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15.83</v>
      </c>
      <c r="I13" s="19">
        <f t="shared" si="0"/>
        <v>69.08</v>
      </c>
      <c r="J13" s="19">
        <f t="shared" si="0"/>
        <v>502.14</v>
      </c>
      <c r="K13" s="25"/>
      <c r="L13" s="19">
        <f t="shared" ref="L13" si="1">SUM(L6:L12)</f>
        <v>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43">
        <v>60</v>
      </c>
      <c r="G14" s="43">
        <v>1.9</v>
      </c>
      <c r="H14" s="43">
        <v>0.1</v>
      </c>
      <c r="I14" s="43">
        <v>3.9</v>
      </c>
      <c r="J14" s="43">
        <v>24.1</v>
      </c>
      <c r="K14" s="44"/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50" t="s">
        <v>46</v>
      </c>
      <c r="F15" s="43">
        <v>250</v>
      </c>
      <c r="G15" s="43">
        <v>1.75</v>
      </c>
      <c r="H15" s="43">
        <v>4.8899999999999997</v>
      </c>
      <c r="I15" s="43">
        <v>8.49</v>
      </c>
      <c r="J15" s="43">
        <v>84.75</v>
      </c>
      <c r="K15" s="44">
        <v>59</v>
      </c>
      <c r="L15" s="43">
        <v>19.36</v>
      </c>
    </row>
    <row r="16" spans="1:12" ht="15" x14ac:dyDescent="0.25">
      <c r="A16" s="23"/>
      <c r="B16" s="15"/>
      <c r="C16" s="11"/>
      <c r="D16" s="7" t="s">
        <v>28</v>
      </c>
      <c r="E16" s="50" t="s">
        <v>80</v>
      </c>
      <c r="F16" s="43">
        <v>90</v>
      </c>
      <c r="G16" s="43">
        <v>7.7</v>
      </c>
      <c r="H16" s="43">
        <v>11.4</v>
      </c>
      <c r="I16" s="43">
        <v>9.4</v>
      </c>
      <c r="J16" s="43">
        <v>144.19999999999999</v>
      </c>
      <c r="K16" s="44">
        <v>71</v>
      </c>
      <c r="L16" s="43">
        <v>28.6</v>
      </c>
    </row>
    <row r="17" spans="1:12" ht="15" x14ac:dyDescent="0.25">
      <c r="A17" s="23"/>
      <c r="B17" s="15"/>
      <c r="C17" s="11"/>
      <c r="D17" s="7" t="s">
        <v>29</v>
      </c>
      <c r="E17" s="50" t="s">
        <v>67</v>
      </c>
      <c r="F17" s="43">
        <v>150</v>
      </c>
      <c r="G17" s="43">
        <v>5.52</v>
      </c>
      <c r="H17" s="43">
        <v>2.52</v>
      </c>
      <c r="I17" s="43">
        <v>26.45</v>
      </c>
      <c r="J17" s="43">
        <v>168.45</v>
      </c>
      <c r="K17" s="44">
        <v>112</v>
      </c>
      <c r="L17" s="43">
        <v>10.4</v>
      </c>
    </row>
    <row r="18" spans="1:12" ht="15" x14ac:dyDescent="0.25">
      <c r="A18" s="23"/>
      <c r="B18" s="15"/>
      <c r="C18" s="11"/>
      <c r="D18" s="7" t="s">
        <v>30</v>
      </c>
      <c r="E18" s="50" t="s">
        <v>45</v>
      </c>
      <c r="F18" s="43">
        <v>200</v>
      </c>
      <c r="G18" s="43">
        <v>0</v>
      </c>
      <c r="H18" s="43">
        <v>0</v>
      </c>
      <c r="I18" s="43">
        <v>16.2</v>
      </c>
      <c r="J18" s="43">
        <v>48.6</v>
      </c>
      <c r="K18" s="44">
        <v>219</v>
      </c>
      <c r="L18" s="43">
        <v>4.0999999999999996</v>
      </c>
    </row>
    <row r="19" spans="1:12" ht="15" x14ac:dyDescent="0.25">
      <c r="A19" s="23"/>
      <c r="B19" s="15"/>
      <c r="C19" s="11"/>
      <c r="D19" s="7" t="s">
        <v>31</v>
      </c>
      <c r="E19" s="50" t="s">
        <v>66</v>
      </c>
      <c r="F19" s="43">
        <v>20</v>
      </c>
      <c r="G19" s="43">
        <v>2.52</v>
      </c>
      <c r="H19" s="43">
        <v>1.7</v>
      </c>
      <c r="I19" s="43">
        <v>8.35</v>
      </c>
      <c r="J19" s="43">
        <v>53.35</v>
      </c>
      <c r="K19" s="44"/>
      <c r="L19" s="43">
        <v>1.07</v>
      </c>
    </row>
    <row r="20" spans="1:12" ht="15" x14ac:dyDescent="0.25">
      <c r="A20" s="23"/>
      <c r="B20" s="15"/>
      <c r="C20" s="11"/>
      <c r="D20" s="7" t="s">
        <v>32</v>
      </c>
      <c r="E20" s="50" t="s">
        <v>68</v>
      </c>
      <c r="F20" s="43">
        <v>30</v>
      </c>
      <c r="G20" s="43">
        <v>2.98</v>
      </c>
      <c r="H20" s="43">
        <v>1.36</v>
      </c>
      <c r="I20" s="43">
        <v>9.02</v>
      </c>
      <c r="J20" s="43">
        <v>88.97</v>
      </c>
      <c r="K20" s="44"/>
      <c r="L20" s="43">
        <v>2.2999999999999998</v>
      </c>
    </row>
    <row r="21" spans="1:12" ht="15" x14ac:dyDescent="0.25">
      <c r="A21" s="23"/>
      <c r="B21" s="15"/>
      <c r="C21" s="11"/>
      <c r="D21" s="51" t="s">
        <v>24</v>
      </c>
      <c r="E21" s="42" t="s">
        <v>69</v>
      </c>
      <c r="F21" s="43">
        <v>100</v>
      </c>
      <c r="G21" s="43">
        <v>0.04</v>
      </c>
      <c r="H21" s="43">
        <v>0</v>
      </c>
      <c r="I21" s="43">
        <v>7.8</v>
      </c>
      <c r="J21" s="43">
        <v>47</v>
      </c>
      <c r="K21" s="44"/>
      <c r="L21" s="43">
        <v>8.5</v>
      </c>
    </row>
    <row r="22" spans="1:12" ht="15" x14ac:dyDescent="0.25">
      <c r="A22" s="23"/>
      <c r="B22" s="15"/>
      <c r="C22" s="11"/>
      <c r="D22" s="6" t="s">
        <v>70</v>
      </c>
      <c r="E22" s="42" t="s">
        <v>71</v>
      </c>
      <c r="F22" s="43">
        <v>15</v>
      </c>
      <c r="G22" s="43">
        <v>1.05</v>
      </c>
      <c r="H22" s="43">
        <v>2.0499999999999998</v>
      </c>
      <c r="I22" s="43">
        <v>9.5</v>
      </c>
      <c r="J22" s="43">
        <v>52.9</v>
      </c>
      <c r="K22" s="44"/>
      <c r="L22" s="43">
        <v>4.53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915</v>
      </c>
      <c r="G23" s="19">
        <f t="shared" ref="G23:J23" si="2">SUM(G14:G22)</f>
        <v>23.459999999999997</v>
      </c>
      <c r="H23" s="19">
        <f t="shared" si="2"/>
        <v>24.02</v>
      </c>
      <c r="I23" s="19">
        <f t="shared" si="2"/>
        <v>99.109999999999985</v>
      </c>
      <c r="J23" s="19">
        <f t="shared" si="2"/>
        <v>712.32</v>
      </c>
      <c r="K23" s="25"/>
      <c r="L23" s="19">
        <f t="shared" ref="L23" si="3">SUM(L14:L22)</f>
        <v>84.859999999999985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1415</v>
      </c>
      <c r="G24" s="32">
        <f t="shared" ref="G24:J24" si="4">G13+G23</f>
        <v>38.869999999999997</v>
      </c>
      <c r="H24" s="32">
        <f t="shared" si="4"/>
        <v>39.85</v>
      </c>
      <c r="I24" s="32">
        <f t="shared" si="4"/>
        <v>168.19</v>
      </c>
      <c r="J24" s="32">
        <f t="shared" si="4"/>
        <v>1214.46</v>
      </c>
      <c r="K24" s="32"/>
      <c r="L24" s="32">
        <f t="shared" ref="L24" si="5">L13+L23</f>
        <v>100.85999999999999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47</v>
      </c>
      <c r="F25" s="40">
        <v>220</v>
      </c>
      <c r="G25" s="40">
        <v>11.37</v>
      </c>
      <c r="H25" s="40">
        <v>13.43</v>
      </c>
      <c r="I25" s="40">
        <v>42.38</v>
      </c>
      <c r="J25" s="40">
        <v>367.44</v>
      </c>
      <c r="K25" s="41">
        <v>19</v>
      </c>
      <c r="L25" s="40">
        <v>11.77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11</v>
      </c>
      <c r="J27" s="43">
        <v>38</v>
      </c>
      <c r="K27" s="44">
        <v>218</v>
      </c>
      <c r="L27" s="43">
        <v>2.1</v>
      </c>
    </row>
    <row r="28" spans="1:12" ht="15" x14ac:dyDescent="0.25">
      <c r="A28" s="14"/>
      <c r="B28" s="15"/>
      <c r="C28" s="11"/>
      <c r="D28" s="7" t="s">
        <v>23</v>
      </c>
      <c r="E28" s="42" t="s">
        <v>66</v>
      </c>
      <c r="F28" s="43">
        <v>80</v>
      </c>
      <c r="G28" s="43">
        <v>5.04</v>
      </c>
      <c r="H28" s="43">
        <v>3.4</v>
      </c>
      <c r="I28" s="43">
        <v>16.7</v>
      </c>
      <c r="J28" s="43">
        <v>106.7</v>
      </c>
      <c r="K28" s="44"/>
      <c r="L28" s="43">
        <v>2.13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16.41</v>
      </c>
      <c r="H32" s="19">
        <f t="shared" ref="H32" si="7">SUM(H25:H31)</f>
        <v>16.829999999999998</v>
      </c>
      <c r="I32" s="19">
        <f t="shared" ref="I32" si="8">SUM(I25:I31)</f>
        <v>70.08</v>
      </c>
      <c r="J32" s="19">
        <f t="shared" ref="J32:L32" si="9">SUM(J25:J31)</f>
        <v>512.14</v>
      </c>
      <c r="K32" s="25"/>
      <c r="L32" s="19">
        <f t="shared" si="9"/>
        <v>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48</v>
      </c>
      <c r="F33" s="43">
        <v>60</v>
      </c>
      <c r="G33" s="43">
        <v>1.7</v>
      </c>
      <c r="H33" s="43">
        <v>0.1</v>
      </c>
      <c r="I33" s="43">
        <v>3.7</v>
      </c>
      <c r="J33" s="43">
        <v>23.91</v>
      </c>
      <c r="K33" s="44"/>
      <c r="L33" s="43">
        <v>5.4</v>
      </c>
    </row>
    <row r="34" spans="1:12" ht="15" x14ac:dyDescent="0.25">
      <c r="A34" s="14"/>
      <c r="B34" s="15"/>
      <c r="C34" s="11"/>
      <c r="D34" s="7" t="s">
        <v>27</v>
      </c>
      <c r="E34" s="50" t="s">
        <v>49</v>
      </c>
      <c r="F34" s="43">
        <v>250</v>
      </c>
      <c r="G34" s="43">
        <v>1.98</v>
      </c>
      <c r="H34" s="43">
        <v>2.74</v>
      </c>
      <c r="I34" s="43">
        <v>10.58</v>
      </c>
      <c r="J34" s="43">
        <v>90.75</v>
      </c>
      <c r="K34" s="44">
        <v>62</v>
      </c>
      <c r="L34" s="43">
        <v>20.36</v>
      </c>
    </row>
    <row r="35" spans="1:12" ht="15" x14ac:dyDescent="0.25">
      <c r="A35" s="14"/>
      <c r="B35" s="15"/>
      <c r="C35" s="11"/>
      <c r="D35" s="7" t="s">
        <v>28</v>
      </c>
      <c r="E35" s="50" t="s">
        <v>75</v>
      </c>
      <c r="F35" s="43">
        <v>90</v>
      </c>
      <c r="G35" s="43">
        <v>6.35</v>
      </c>
      <c r="H35" s="43">
        <v>12.03</v>
      </c>
      <c r="I35" s="43">
        <v>5.0199999999999996</v>
      </c>
      <c r="J35" s="43">
        <v>146.19999999999999</v>
      </c>
      <c r="K35" s="44">
        <v>75</v>
      </c>
      <c r="L35" s="43">
        <v>27.6</v>
      </c>
    </row>
    <row r="36" spans="1:12" ht="15" x14ac:dyDescent="0.25">
      <c r="A36" s="14"/>
      <c r="B36" s="15"/>
      <c r="C36" s="11"/>
      <c r="D36" s="7" t="s">
        <v>29</v>
      </c>
      <c r="E36" s="50" t="s">
        <v>72</v>
      </c>
      <c r="F36" s="43">
        <v>150</v>
      </c>
      <c r="G36" s="43">
        <v>7.46</v>
      </c>
      <c r="H36" s="43">
        <v>5.61</v>
      </c>
      <c r="I36" s="43">
        <v>28.84</v>
      </c>
      <c r="J36" s="43">
        <v>130.44999999999999</v>
      </c>
      <c r="K36" s="44">
        <v>110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50" t="s">
        <v>76</v>
      </c>
      <c r="F37" s="43">
        <v>200</v>
      </c>
      <c r="G37" s="43">
        <v>0.05</v>
      </c>
      <c r="H37" s="43">
        <v>0</v>
      </c>
      <c r="I37" s="43">
        <v>20.23</v>
      </c>
      <c r="J37" s="43">
        <v>98.4</v>
      </c>
      <c r="K37" s="44">
        <v>220</v>
      </c>
      <c r="L37" s="43">
        <v>6.1</v>
      </c>
    </row>
    <row r="38" spans="1:12" ht="15" x14ac:dyDescent="0.25">
      <c r="A38" s="14"/>
      <c r="B38" s="15"/>
      <c r="C38" s="11"/>
      <c r="D38" s="7" t="s">
        <v>31</v>
      </c>
      <c r="E38" s="50" t="s">
        <v>66</v>
      </c>
      <c r="F38" s="43">
        <v>20</v>
      </c>
      <c r="G38" s="43">
        <v>2.52</v>
      </c>
      <c r="H38" s="43">
        <v>1.7</v>
      </c>
      <c r="I38" s="43">
        <v>8.35</v>
      </c>
      <c r="J38" s="43">
        <v>53.35</v>
      </c>
      <c r="K38" s="44"/>
      <c r="L38" s="43">
        <v>1.07</v>
      </c>
    </row>
    <row r="39" spans="1:12" ht="15" x14ac:dyDescent="0.25">
      <c r="A39" s="14"/>
      <c r="B39" s="15"/>
      <c r="C39" s="11"/>
      <c r="D39" s="7" t="s">
        <v>32</v>
      </c>
      <c r="E39" s="50" t="s">
        <v>68</v>
      </c>
      <c r="F39" s="43">
        <v>30</v>
      </c>
      <c r="G39" s="43">
        <v>2.98</v>
      </c>
      <c r="H39" s="43">
        <v>1.36</v>
      </c>
      <c r="I39" s="43">
        <v>9.02</v>
      </c>
      <c r="J39" s="43">
        <v>88.97</v>
      </c>
      <c r="K39" s="44"/>
      <c r="L39" s="43">
        <v>2.2999999999999998</v>
      </c>
    </row>
    <row r="40" spans="1:12" ht="15" x14ac:dyDescent="0.25">
      <c r="A40" s="14"/>
      <c r="B40" s="15"/>
      <c r="C40" s="11"/>
      <c r="D40" s="51" t="s">
        <v>24</v>
      </c>
      <c r="E40" s="42" t="s">
        <v>73</v>
      </c>
      <c r="F40" s="43">
        <v>100</v>
      </c>
      <c r="G40" s="43">
        <v>0.04</v>
      </c>
      <c r="H40" s="43">
        <v>0</v>
      </c>
      <c r="I40" s="43">
        <v>7.8</v>
      </c>
      <c r="J40" s="43">
        <v>45</v>
      </c>
      <c r="K40" s="44"/>
      <c r="L40" s="43">
        <v>8.9</v>
      </c>
    </row>
    <row r="41" spans="1:12" ht="15" x14ac:dyDescent="0.25">
      <c r="A41" s="14"/>
      <c r="B41" s="15"/>
      <c r="C41" s="11"/>
      <c r="D41" s="6" t="s">
        <v>70</v>
      </c>
      <c r="E41" s="42" t="s">
        <v>74</v>
      </c>
      <c r="F41" s="43">
        <v>15</v>
      </c>
      <c r="G41" s="43">
        <v>1.0900000000000001</v>
      </c>
      <c r="H41" s="43">
        <v>1.43</v>
      </c>
      <c r="I41" s="43">
        <v>7.33</v>
      </c>
      <c r="J41" s="43">
        <v>46.5</v>
      </c>
      <c r="K41" s="44"/>
      <c r="L41" s="43">
        <v>3.13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915</v>
      </c>
      <c r="G42" s="19">
        <f t="shared" ref="G42" si="10">SUM(G33:G41)</f>
        <v>24.169999999999998</v>
      </c>
      <c r="H42" s="19">
        <f t="shared" ref="H42" si="11">SUM(H33:H41)</f>
        <v>24.97</v>
      </c>
      <c r="I42" s="19">
        <f t="shared" ref="I42" si="12">SUM(I33:I41)</f>
        <v>100.86999999999999</v>
      </c>
      <c r="J42" s="19">
        <f t="shared" ref="J42:L42" si="13">SUM(J33:J41)</f>
        <v>723.53000000000009</v>
      </c>
      <c r="K42" s="25"/>
      <c r="L42" s="19">
        <f t="shared" si="13"/>
        <v>84.859999999999985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1415</v>
      </c>
      <c r="G43" s="32">
        <f t="shared" ref="G43" si="14">G32+G42</f>
        <v>40.58</v>
      </c>
      <c r="H43" s="32">
        <f t="shared" ref="H43" si="15">H32+H42</f>
        <v>41.8</v>
      </c>
      <c r="I43" s="32">
        <f t="shared" ref="I43" si="16">I32+I42</f>
        <v>170.95</v>
      </c>
      <c r="J43" s="32">
        <f t="shared" ref="J43:L43" si="17">J32+J42</f>
        <v>1235.67</v>
      </c>
      <c r="K43" s="32"/>
      <c r="L43" s="32">
        <f t="shared" si="17"/>
        <v>100.85999999999999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50</v>
      </c>
      <c r="F44" s="40">
        <v>220</v>
      </c>
      <c r="G44" s="40">
        <v>12.27</v>
      </c>
      <c r="H44" s="40">
        <v>13.83</v>
      </c>
      <c r="I44" s="40">
        <v>43.38</v>
      </c>
      <c r="J44" s="40">
        <v>387.44</v>
      </c>
      <c r="K44" s="41">
        <v>14</v>
      </c>
      <c r="L44" s="40">
        <v>11.77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11</v>
      </c>
      <c r="J46" s="43">
        <v>38</v>
      </c>
      <c r="K46" s="44">
        <v>218</v>
      </c>
      <c r="L46" s="43">
        <v>2.1</v>
      </c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80</v>
      </c>
      <c r="G47" s="43">
        <v>5.04</v>
      </c>
      <c r="H47" s="43">
        <v>3.4</v>
      </c>
      <c r="I47" s="43">
        <v>16.7</v>
      </c>
      <c r="J47" s="43">
        <v>106.7</v>
      </c>
      <c r="K47" s="44"/>
      <c r="L47" s="43">
        <v>2.13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17.309999999999999</v>
      </c>
      <c r="H51" s="19">
        <f t="shared" ref="H51" si="19">SUM(H44:H50)</f>
        <v>17.23</v>
      </c>
      <c r="I51" s="19">
        <f t="shared" ref="I51" si="20">SUM(I44:I50)</f>
        <v>71.08</v>
      </c>
      <c r="J51" s="19">
        <f t="shared" ref="J51:L51" si="21">SUM(J44:J50)</f>
        <v>532.14</v>
      </c>
      <c r="K51" s="25"/>
      <c r="L51" s="19">
        <f t="shared" si="21"/>
        <v>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57</v>
      </c>
      <c r="F52" s="43">
        <v>60</v>
      </c>
      <c r="G52" s="43">
        <v>0.9</v>
      </c>
      <c r="H52" s="43">
        <v>0.7</v>
      </c>
      <c r="I52" s="43">
        <v>16.3</v>
      </c>
      <c r="J52" s="43">
        <v>52.9</v>
      </c>
      <c r="K52" s="44">
        <v>302</v>
      </c>
      <c r="L52" s="43">
        <v>4</v>
      </c>
    </row>
    <row r="53" spans="1:12" ht="15" x14ac:dyDescent="0.25">
      <c r="A53" s="23"/>
      <c r="B53" s="15"/>
      <c r="C53" s="11"/>
      <c r="D53" s="7" t="s">
        <v>27</v>
      </c>
      <c r="E53" s="50" t="s">
        <v>51</v>
      </c>
      <c r="F53" s="43">
        <v>250</v>
      </c>
      <c r="G53" s="43">
        <v>7.31</v>
      </c>
      <c r="H53" s="43">
        <v>6.4</v>
      </c>
      <c r="I53" s="43">
        <v>18.34</v>
      </c>
      <c r="J53" s="43">
        <v>167.25</v>
      </c>
      <c r="K53" s="44">
        <v>58</v>
      </c>
      <c r="L53" s="43">
        <v>20.76</v>
      </c>
    </row>
    <row r="54" spans="1:12" ht="15" x14ac:dyDescent="0.25">
      <c r="A54" s="23"/>
      <c r="B54" s="15"/>
      <c r="C54" s="11"/>
      <c r="D54" s="7" t="s">
        <v>28</v>
      </c>
      <c r="E54" s="50" t="s">
        <v>80</v>
      </c>
      <c r="F54" s="43">
        <v>90</v>
      </c>
      <c r="G54" s="43">
        <v>7.7</v>
      </c>
      <c r="H54" s="43">
        <v>11.4</v>
      </c>
      <c r="I54" s="43">
        <v>9.4</v>
      </c>
      <c r="J54" s="43">
        <v>144.19999999999999</v>
      </c>
      <c r="K54" s="44">
        <v>71</v>
      </c>
      <c r="L54" s="43">
        <v>28.6</v>
      </c>
    </row>
    <row r="55" spans="1:12" ht="15" x14ac:dyDescent="0.25">
      <c r="A55" s="23"/>
      <c r="B55" s="15"/>
      <c r="C55" s="11"/>
      <c r="D55" s="7" t="s">
        <v>29</v>
      </c>
      <c r="E55" s="50" t="s">
        <v>77</v>
      </c>
      <c r="F55" s="43">
        <v>150</v>
      </c>
      <c r="G55" s="43">
        <v>3.06</v>
      </c>
      <c r="H55" s="43">
        <v>4.8</v>
      </c>
      <c r="I55" s="43">
        <v>20.45</v>
      </c>
      <c r="J55" s="43">
        <v>137.25</v>
      </c>
      <c r="K55" s="44">
        <v>101</v>
      </c>
      <c r="L55" s="43">
        <v>8.4</v>
      </c>
    </row>
    <row r="56" spans="1:12" ht="15" x14ac:dyDescent="0.25">
      <c r="A56" s="23"/>
      <c r="B56" s="15"/>
      <c r="C56" s="11"/>
      <c r="D56" s="7" t="s">
        <v>30</v>
      </c>
      <c r="E56" s="50" t="s">
        <v>52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221</v>
      </c>
      <c r="L56" s="43">
        <v>6.8</v>
      </c>
    </row>
    <row r="57" spans="1:12" ht="15" x14ac:dyDescent="0.25">
      <c r="A57" s="23"/>
      <c r="B57" s="15"/>
      <c r="C57" s="11"/>
      <c r="D57" s="7" t="s">
        <v>31</v>
      </c>
      <c r="E57" s="50" t="s">
        <v>66</v>
      </c>
      <c r="F57" s="43">
        <v>20</v>
      </c>
      <c r="G57" s="43">
        <v>2.52</v>
      </c>
      <c r="H57" s="43">
        <v>1.7</v>
      </c>
      <c r="I57" s="43">
        <v>8.35</v>
      </c>
      <c r="J57" s="43">
        <v>53.35</v>
      </c>
      <c r="K57" s="44"/>
      <c r="L57" s="43">
        <v>1.07</v>
      </c>
    </row>
    <row r="58" spans="1:12" ht="15" x14ac:dyDescent="0.25">
      <c r="A58" s="23"/>
      <c r="B58" s="15"/>
      <c r="C58" s="11"/>
      <c r="D58" s="7" t="s">
        <v>32</v>
      </c>
      <c r="E58" s="50" t="s">
        <v>68</v>
      </c>
      <c r="F58" s="43">
        <v>30</v>
      </c>
      <c r="G58" s="43">
        <v>2.98</v>
      </c>
      <c r="H58" s="43">
        <v>1.36</v>
      </c>
      <c r="I58" s="43">
        <v>9.02</v>
      </c>
      <c r="J58" s="43">
        <v>88.97</v>
      </c>
      <c r="K58" s="44"/>
      <c r="L58" s="43">
        <v>2.2999999999999998</v>
      </c>
    </row>
    <row r="59" spans="1:12" ht="15" x14ac:dyDescent="0.25">
      <c r="A59" s="23"/>
      <c r="B59" s="15"/>
      <c r="C59" s="11"/>
      <c r="D59" s="51" t="s">
        <v>24</v>
      </c>
      <c r="E59" s="42" t="s">
        <v>78</v>
      </c>
      <c r="F59" s="43">
        <v>100</v>
      </c>
      <c r="G59" s="43">
        <v>0.04</v>
      </c>
      <c r="H59" s="43">
        <v>0</v>
      </c>
      <c r="I59" s="43">
        <v>7.8</v>
      </c>
      <c r="J59" s="43">
        <v>47</v>
      </c>
      <c r="K59" s="44"/>
      <c r="L59" s="43">
        <v>9</v>
      </c>
    </row>
    <row r="60" spans="1:12" ht="15" x14ac:dyDescent="0.25">
      <c r="A60" s="23"/>
      <c r="B60" s="15"/>
      <c r="C60" s="11"/>
      <c r="D60" s="6" t="s">
        <v>70</v>
      </c>
      <c r="E60" s="42" t="s">
        <v>79</v>
      </c>
      <c r="F60" s="43">
        <v>15</v>
      </c>
      <c r="G60" s="43">
        <v>1.06</v>
      </c>
      <c r="H60" s="43">
        <v>1.21</v>
      </c>
      <c r="I60" s="43">
        <v>6.84</v>
      </c>
      <c r="J60" s="43">
        <v>45.8</v>
      </c>
      <c r="K60" s="44"/>
      <c r="L60" s="43">
        <v>3.93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915</v>
      </c>
      <c r="G61" s="19">
        <f t="shared" ref="G61" si="22">SUM(G52:G60)</f>
        <v>25.609999999999996</v>
      </c>
      <c r="H61" s="19">
        <f t="shared" ref="H61" si="23">SUM(H52:H60)</f>
        <v>27.57</v>
      </c>
      <c r="I61" s="19">
        <f t="shared" ref="I61" si="24">SUM(I52:I60)</f>
        <v>121.25999999999999</v>
      </c>
      <c r="J61" s="19">
        <f t="shared" ref="J61:L61" si="25">SUM(J52:J60)</f>
        <v>830.92000000000007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1415</v>
      </c>
      <c r="G62" s="32">
        <f t="shared" ref="G62" si="26">G51+G61</f>
        <v>42.919999999999995</v>
      </c>
      <c r="H62" s="32">
        <f t="shared" ref="H62" si="27">H51+H61</f>
        <v>44.8</v>
      </c>
      <c r="I62" s="32">
        <f t="shared" ref="I62" si="28">I51+I61</f>
        <v>192.33999999999997</v>
      </c>
      <c r="J62" s="32">
        <f t="shared" ref="J62:L62" si="29">J51+J61</f>
        <v>1363.06</v>
      </c>
      <c r="K62" s="32"/>
      <c r="L62" s="32">
        <f t="shared" si="29"/>
        <v>100.86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220</v>
      </c>
      <c r="G63" s="40">
        <v>10.37</v>
      </c>
      <c r="H63" s="40">
        <v>12.43</v>
      </c>
      <c r="I63" s="40">
        <v>41.38</v>
      </c>
      <c r="J63" s="40">
        <v>357.44</v>
      </c>
      <c r="K63" s="41">
        <v>15</v>
      </c>
      <c r="L63" s="40">
        <v>11.77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11</v>
      </c>
      <c r="J65" s="43">
        <v>38</v>
      </c>
      <c r="K65" s="44">
        <v>218</v>
      </c>
      <c r="L65" s="43">
        <v>2.1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80</v>
      </c>
      <c r="G66" s="43">
        <v>5.04</v>
      </c>
      <c r="H66" s="43">
        <v>3.4</v>
      </c>
      <c r="I66" s="43">
        <v>16.7</v>
      </c>
      <c r="J66" s="43">
        <v>106.7</v>
      </c>
      <c r="K66" s="44"/>
      <c r="L66" s="43">
        <v>2.13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15.41</v>
      </c>
      <c r="H70" s="19">
        <f t="shared" ref="H70" si="31">SUM(H63:H69)</f>
        <v>15.83</v>
      </c>
      <c r="I70" s="19">
        <f t="shared" ref="I70" si="32">SUM(I63:I69)</f>
        <v>69.08</v>
      </c>
      <c r="J70" s="19">
        <f t="shared" ref="J70:L70" si="33">SUM(J63:J69)</f>
        <v>502.14</v>
      </c>
      <c r="K70" s="25"/>
      <c r="L70" s="19">
        <f t="shared" si="33"/>
        <v>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44</v>
      </c>
      <c r="F71" s="43">
        <v>60</v>
      </c>
      <c r="G71" s="43">
        <v>1.9</v>
      </c>
      <c r="H71" s="43">
        <v>0.1</v>
      </c>
      <c r="I71" s="43">
        <v>3.9</v>
      </c>
      <c r="J71" s="43">
        <v>24.1</v>
      </c>
      <c r="K71" s="44"/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50" t="s">
        <v>53</v>
      </c>
      <c r="F72" s="43">
        <v>250</v>
      </c>
      <c r="G72" s="43">
        <v>2.81</v>
      </c>
      <c r="H72" s="43">
        <v>4.91</v>
      </c>
      <c r="I72" s="43">
        <v>13.25</v>
      </c>
      <c r="J72" s="43">
        <v>102.5</v>
      </c>
      <c r="K72" s="44">
        <v>57</v>
      </c>
      <c r="L72" s="43">
        <v>18.96</v>
      </c>
    </row>
    <row r="73" spans="1:12" ht="15" x14ac:dyDescent="0.25">
      <c r="A73" s="23"/>
      <c r="B73" s="15"/>
      <c r="C73" s="11"/>
      <c r="D73" s="7" t="s">
        <v>28</v>
      </c>
      <c r="E73" s="50" t="s">
        <v>54</v>
      </c>
      <c r="F73" s="43">
        <v>90</v>
      </c>
      <c r="G73" s="43">
        <v>10.16</v>
      </c>
      <c r="H73" s="43">
        <v>9.8800000000000008</v>
      </c>
      <c r="I73" s="43">
        <v>7.8</v>
      </c>
      <c r="J73" s="43">
        <v>189.76</v>
      </c>
      <c r="K73" s="44">
        <v>73</v>
      </c>
      <c r="L73" s="43">
        <v>29.8</v>
      </c>
    </row>
    <row r="74" spans="1:12" ht="15" x14ac:dyDescent="0.25">
      <c r="A74" s="23"/>
      <c r="B74" s="15"/>
      <c r="C74" s="11"/>
      <c r="D74" s="7" t="s">
        <v>29</v>
      </c>
      <c r="E74" s="50" t="s">
        <v>55</v>
      </c>
      <c r="F74" s="43">
        <v>150</v>
      </c>
      <c r="G74" s="43">
        <v>3.67</v>
      </c>
      <c r="H74" s="43">
        <v>5.42</v>
      </c>
      <c r="I74" s="43">
        <v>36.67</v>
      </c>
      <c r="J74" s="43">
        <v>110.11</v>
      </c>
      <c r="K74" s="44">
        <v>108</v>
      </c>
      <c r="L74" s="43">
        <v>9.6</v>
      </c>
    </row>
    <row r="75" spans="1:12" ht="15" x14ac:dyDescent="0.25">
      <c r="A75" s="23"/>
      <c r="B75" s="15"/>
      <c r="C75" s="11"/>
      <c r="D75" s="7" t="s">
        <v>30</v>
      </c>
      <c r="E75" s="50" t="s">
        <v>45</v>
      </c>
      <c r="F75" s="43">
        <v>200</v>
      </c>
      <c r="G75" s="43">
        <v>0</v>
      </c>
      <c r="H75" s="43">
        <v>0</v>
      </c>
      <c r="I75" s="43">
        <v>16.2</v>
      </c>
      <c r="J75" s="43">
        <v>48.6</v>
      </c>
      <c r="K75" s="44">
        <v>219</v>
      </c>
      <c r="L75" s="43">
        <v>4.0999999999999996</v>
      </c>
    </row>
    <row r="76" spans="1:12" ht="15" x14ac:dyDescent="0.25">
      <c r="A76" s="23"/>
      <c r="B76" s="15"/>
      <c r="C76" s="11"/>
      <c r="D76" s="7" t="s">
        <v>31</v>
      </c>
      <c r="E76" s="50" t="s">
        <v>66</v>
      </c>
      <c r="F76" s="43">
        <v>20</v>
      </c>
      <c r="G76" s="43">
        <v>2.52</v>
      </c>
      <c r="H76" s="43">
        <v>1.7</v>
      </c>
      <c r="I76" s="43">
        <v>8.35</v>
      </c>
      <c r="J76" s="43">
        <v>53.35</v>
      </c>
      <c r="K76" s="44"/>
      <c r="L76" s="43">
        <v>1.07</v>
      </c>
    </row>
    <row r="77" spans="1:12" ht="15" x14ac:dyDescent="0.25">
      <c r="A77" s="23"/>
      <c r="B77" s="15"/>
      <c r="C77" s="11"/>
      <c r="D77" s="7" t="s">
        <v>32</v>
      </c>
      <c r="E77" s="50" t="s">
        <v>68</v>
      </c>
      <c r="F77" s="43">
        <v>30</v>
      </c>
      <c r="G77" s="43">
        <v>2.98</v>
      </c>
      <c r="H77" s="43">
        <v>1.36</v>
      </c>
      <c r="I77" s="43">
        <v>9.02</v>
      </c>
      <c r="J77" s="43">
        <v>88.97</v>
      </c>
      <c r="K77" s="44"/>
      <c r="L77" s="43">
        <v>2.2999999999999998</v>
      </c>
    </row>
    <row r="78" spans="1:12" ht="15" x14ac:dyDescent="0.25">
      <c r="A78" s="23"/>
      <c r="B78" s="15"/>
      <c r="C78" s="11"/>
      <c r="D78" s="51" t="s">
        <v>24</v>
      </c>
      <c r="E78" s="42" t="s">
        <v>69</v>
      </c>
      <c r="F78" s="43">
        <v>100</v>
      </c>
      <c r="G78" s="43">
        <v>0.04</v>
      </c>
      <c r="H78" s="43">
        <v>0</v>
      </c>
      <c r="I78" s="43">
        <v>7.8</v>
      </c>
      <c r="J78" s="43">
        <v>47</v>
      </c>
      <c r="K78" s="44"/>
      <c r="L78" s="43">
        <v>8.5</v>
      </c>
    </row>
    <row r="79" spans="1:12" ht="15" x14ac:dyDescent="0.25">
      <c r="A79" s="23"/>
      <c r="B79" s="15"/>
      <c r="C79" s="11"/>
      <c r="D79" s="6" t="s">
        <v>70</v>
      </c>
      <c r="E79" s="42" t="s">
        <v>71</v>
      </c>
      <c r="F79" s="43">
        <v>15</v>
      </c>
      <c r="G79" s="43">
        <v>1.05</v>
      </c>
      <c r="H79" s="43">
        <v>2.0499999999999998</v>
      </c>
      <c r="I79" s="43">
        <v>9.5</v>
      </c>
      <c r="J79" s="43">
        <v>52.9</v>
      </c>
      <c r="K79" s="44"/>
      <c r="L79" s="43">
        <v>4.53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25.13</v>
      </c>
      <c r="H80" s="19">
        <f t="shared" ref="H80" si="35">SUM(H71:H79)</f>
        <v>25.42</v>
      </c>
      <c r="I80" s="19">
        <f t="shared" ref="I80" si="36">SUM(I71:I79)</f>
        <v>112.49</v>
      </c>
      <c r="J80" s="19">
        <f t="shared" ref="J80:L80" si="37">SUM(J71:J79)</f>
        <v>717.29000000000008</v>
      </c>
      <c r="K80" s="25"/>
      <c r="L80" s="19">
        <f t="shared" si="37"/>
        <v>84.859999999999985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1415</v>
      </c>
      <c r="G81" s="32">
        <f t="shared" ref="G81" si="38">G70+G80</f>
        <v>40.54</v>
      </c>
      <c r="H81" s="32">
        <f t="shared" ref="H81" si="39">H70+H80</f>
        <v>41.25</v>
      </c>
      <c r="I81" s="32">
        <f t="shared" ref="I81" si="40">I70+I80</f>
        <v>181.57</v>
      </c>
      <c r="J81" s="32">
        <f t="shared" ref="J81:L81" si="41">J70+J80</f>
        <v>1219.43</v>
      </c>
      <c r="K81" s="32"/>
      <c r="L81" s="32">
        <f t="shared" si="41"/>
        <v>100.85999999999999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56</v>
      </c>
      <c r="F82" s="40">
        <v>220</v>
      </c>
      <c r="G82" s="40">
        <v>11.07</v>
      </c>
      <c r="H82" s="40">
        <v>13.3</v>
      </c>
      <c r="I82" s="40">
        <v>41.08</v>
      </c>
      <c r="J82" s="40">
        <v>372.47</v>
      </c>
      <c r="K82" s="41">
        <v>18</v>
      </c>
      <c r="L82" s="40">
        <v>11.77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11</v>
      </c>
      <c r="J84" s="43">
        <v>38</v>
      </c>
      <c r="K84" s="44">
        <v>218</v>
      </c>
      <c r="L84" s="43">
        <v>2.1</v>
      </c>
    </row>
    <row r="85" spans="1:12" ht="15" x14ac:dyDescent="0.25">
      <c r="A85" s="23"/>
      <c r="B85" s="15"/>
      <c r="C85" s="11"/>
      <c r="D85" s="7" t="s">
        <v>23</v>
      </c>
      <c r="E85" s="42" t="s">
        <v>66</v>
      </c>
      <c r="F85" s="43">
        <v>80</v>
      </c>
      <c r="G85" s="43">
        <v>5.04</v>
      </c>
      <c r="H85" s="43">
        <v>3.4</v>
      </c>
      <c r="I85" s="43">
        <v>16.7</v>
      </c>
      <c r="J85" s="43">
        <v>106.7</v>
      </c>
      <c r="K85" s="44"/>
      <c r="L85" s="43">
        <v>2.13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16.11</v>
      </c>
      <c r="H89" s="19">
        <f t="shared" ref="H89" si="43">SUM(H82:H88)</f>
        <v>16.7</v>
      </c>
      <c r="I89" s="19">
        <f t="shared" ref="I89" si="44">SUM(I82:I88)</f>
        <v>68.78</v>
      </c>
      <c r="J89" s="19">
        <f t="shared" ref="J89:L89" si="45">SUM(J82:J88)</f>
        <v>517.17000000000007</v>
      </c>
      <c r="K89" s="25"/>
      <c r="L89" s="19">
        <f t="shared" si="45"/>
        <v>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65</v>
      </c>
      <c r="F90" s="43">
        <v>60</v>
      </c>
      <c r="G90" s="43">
        <v>1.2</v>
      </c>
      <c r="H90" s="43">
        <v>2.68</v>
      </c>
      <c r="I90" s="43">
        <v>10.6</v>
      </c>
      <c r="J90" s="43">
        <v>68.760000000000005</v>
      </c>
      <c r="K90" s="44">
        <v>305</v>
      </c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50" t="s">
        <v>58</v>
      </c>
      <c r="F91" s="43">
        <v>250</v>
      </c>
      <c r="G91" s="43">
        <v>2.2000000000000002</v>
      </c>
      <c r="H91" s="43">
        <v>2.2000000000000002</v>
      </c>
      <c r="I91" s="43">
        <v>15.58</v>
      </c>
      <c r="J91" s="43">
        <v>106.65</v>
      </c>
      <c r="K91" s="44">
        <v>63</v>
      </c>
      <c r="L91" s="43">
        <v>16.36</v>
      </c>
    </row>
    <row r="92" spans="1:12" ht="15" x14ac:dyDescent="0.25">
      <c r="A92" s="23"/>
      <c r="B92" s="15"/>
      <c r="C92" s="11"/>
      <c r="D92" s="7" t="s">
        <v>28</v>
      </c>
      <c r="E92" s="50" t="s">
        <v>75</v>
      </c>
      <c r="F92" s="43">
        <v>90</v>
      </c>
      <c r="G92" s="43">
        <v>7.7</v>
      </c>
      <c r="H92" s="43">
        <v>11.4</v>
      </c>
      <c r="I92" s="43">
        <v>9.4</v>
      </c>
      <c r="J92" s="43">
        <v>144.19999999999999</v>
      </c>
      <c r="K92" s="44">
        <v>75</v>
      </c>
      <c r="L92" s="43">
        <v>27.6</v>
      </c>
    </row>
    <row r="93" spans="1:12" ht="15" x14ac:dyDescent="0.25">
      <c r="A93" s="23"/>
      <c r="B93" s="15"/>
      <c r="C93" s="11"/>
      <c r="D93" s="7" t="s">
        <v>29</v>
      </c>
      <c r="E93" s="50" t="s">
        <v>59</v>
      </c>
      <c r="F93" s="43">
        <v>150</v>
      </c>
      <c r="G93" s="43">
        <v>4.76</v>
      </c>
      <c r="H93" s="43">
        <v>2.89</v>
      </c>
      <c r="I93" s="43">
        <v>8.5500000000000007</v>
      </c>
      <c r="J93" s="43">
        <v>86.75</v>
      </c>
      <c r="K93" s="44">
        <v>114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50" t="s">
        <v>76</v>
      </c>
      <c r="F94" s="43">
        <v>200</v>
      </c>
      <c r="G94" s="43">
        <v>0.05</v>
      </c>
      <c r="H94" s="43">
        <v>0</v>
      </c>
      <c r="I94" s="43">
        <v>20.23</v>
      </c>
      <c r="J94" s="43">
        <v>98.4</v>
      </c>
      <c r="K94" s="44">
        <v>220</v>
      </c>
      <c r="L94" s="43">
        <v>6.1</v>
      </c>
    </row>
    <row r="95" spans="1:12" ht="15" x14ac:dyDescent="0.25">
      <c r="A95" s="23"/>
      <c r="B95" s="15"/>
      <c r="C95" s="11"/>
      <c r="D95" s="7" t="s">
        <v>31</v>
      </c>
      <c r="E95" s="50" t="s">
        <v>66</v>
      </c>
      <c r="F95" s="43">
        <v>20</v>
      </c>
      <c r="G95" s="43">
        <v>2.52</v>
      </c>
      <c r="H95" s="43">
        <v>1.7</v>
      </c>
      <c r="I95" s="43">
        <v>8.35</v>
      </c>
      <c r="J95" s="43">
        <v>53.35</v>
      </c>
      <c r="K95" s="44"/>
      <c r="L95" s="43">
        <v>1.07</v>
      </c>
    </row>
    <row r="96" spans="1:12" ht="15" x14ac:dyDescent="0.25">
      <c r="A96" s="23"/>
      <c r="B96" s="15"/>
      <c r="C96" s="11"/>
      <c r="D96" s="7" t="s">
        <v>32</v>
      </c>
      <c r="E96" s="50" t="s">
        <v>68</v>
      </c>
      <c r="F96" s="43">
        <v>30</v>
      </c>
      <c r="G96" s="43">
        <v>2.98</v>
      </c>
      <c r="H96" s="43">
        <v>1.36</v>
      </c>
      <c r="I96" s="43">
        <v>9.02</v>
      </c>
      <c r="J96" s="43">
        <v>88.97</v>
      </c>
      <c r="K96" s="44"/>
      <c r="L96" s="43">
        <v>2.2999999999999998</v>
      </c>
    </row>
    <row r="97" spans="1:12" ht="15" x14ac:dyDescent="0.25">
      <c r="A97" s="23"/>
      <c r="B97" s="15"/>
      <c r="C97" s="11"/>
      <c r="D97" s="51" t="s">
        <v>24</v>
      </c>
      <c r="E97" s="42" t="s">
        <v>73</v>
      </c>
      <c r="F97" s="43">
        <v>100</v>
      </c>
      <c r="G97" s="43">
        <v>0.04</v>
      </c>
      <c r="H97" s="43">
        <v>0</v>
      </c>
      <c r="I97" s="43">
        <v>7.8</v>
      </c>
      <c r="J97" s="43">
        <v>45</v>
      </c>
      <c r="K97" s="44"/>
      <c r="L97" s="43">
        <v>8.9</v>
      </c>
    </row>
    <row r="98" spans="1:12" ht="15" x14ac:dyDescent="0.25">
      <c r="A98" s="23"/>
      <c r="B98" s="15"/>
      <c r="C98" s="11"/>
      <c r="D98" s="6" t="s">
        <v>70</v>
      </c>
      <c r="E98" s="42" t="s">
        <v>74</v>
      </c>
      <c r="F98" s="43">
        <v>15</v>
      </c>
      <c r="G98" s="43">
        <v>1.0900000000000001</v>
      </c>
      <c r="H98" s="43">
        <v>1.43</v>
      </c>
      <c r="I98" s="43">
        <v>7.33</v>
      </c>
      <c r="J98" s="43">
        <v>46.5</v>
      </c>
      <c r="K98" s="44"/>
      <c r="L98" s="43">
        <v>3.13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22.540000000000003</v>
      </c>
      <c r="H99" s="19">
        <f t="shared" ref="H99" si="47">SUM(H90:H98)</f>
        <v>23.66</v>
      </c>
      <c r="I99" s="19">
        <f t="shared" ref="I99" si="48">SUM(I90:I98)</f>
        <v>96.859999999999985</v>
      </c>
      <c r="J99" s="19">
        <f t="shared" ref="J99:L99" si="49">SUM(J90:J98)</f>
        <v>738.58</v>
      </c>
      <c r="K99" s="25"/>
      <c r="L99" s="19">
        <f t="shared" si="49"/>
        <v>84.859999999999985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1415</v>
      </c>
      <c r="G100" s="32">
        <f t="shared" ref="G100" si="50">G89+G99</f>
        <v>38.650000000000006</v>
      </c>
      <c r="H100" s="32">
        <f t="shared" ref="H100" si="51">H89+H99</f>
        <v>40.36</v>
      </c>
      <c r="I100" s="32">
        <f t="shared" ref="I100" si="52">I89+I99</f>
        <v>165.64</v>
      </c>
      <c r="J100" s="32">
        <f t="shared" ref="J100:L100" si="53">J89+J99</f>
        <v>1255.75</v>
      </c>
      <c r="K100" s="32"/>
      <c r="L100" s="32">
        <f t="shared" si="53"/>
        <v>100.85999999999999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50</v>
      </c>
      <c r="F101" s="40">
        <v>220</v>
      </c>
      <c r="G101" s="40">
        <v>12.27</v>
      </c>
      <c r="H101" s="40">
        <v>13.83</v>
      </c>
      <c r="I101" s="40">
        <v>43.38</v>
      </c>
      <c r="J101" s="40">
        <v>387.44</v>
      </c>
      <c r="K101" s="41">
        <v>14</v>
      </c>
      <c r="L101" s="40">
        <v>11.77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11</v>
      </c>
      <c r="J103" s="43">
        <v>38</v>
      </c>
      <c r="K103" s="44">
        <v>218</v>
      </c>
      <c r="L103" s="43">
        <v>2.1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80</v>
      </c>
      <c r="G104" s="43">
        <v>5.04</v>
      </c>
      <c r="H104" s="43">
        <v>3.4</v>
      </c>
      <c r="I104" s="43">
        <v>16.7</v>
      </c>
      <c r="J104" s="43">
        <v>106.7</v>
      </c>
      <c r="K104" s="44"/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17.309999999999999</v>
      </c>
      <c r="H108" s="19">
        <f t="shared" si="54"/>
        <v>17.23</v>
      </c>
      <c r="I108" s="19">
        <f t="shared" si="54"/>
        <v>71.08</v>
      </c>
      <c r="J108" s="19">
        <f t="shared" si="54"/>
        <v>532.14</v>
      </c>
      <c r="K108" s="25"/>
      <c r="L108" s="19">
        <f t="shared" ref="L108" si="55">SUM(L101:L107)</f>
        <v>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48</v>
      </c>
      <c r="F109" s="43">
        <v>60</v>
      </c>
      <c r="G109" s="43">
        <v>1.7</v>
      </c>
      <c r="H109" s="43">
        <v>0.1</v>
      </c>
      <c r="I109" s="43">
        <v>3.7</v>
      </c>
      <c r="J109" s="43">
        <v>23.91</v>
      </c>
      <c r="K109" s="44"/>
      <c r="L109" s="43">
        <v>5.4</v>
      </c>
    </row>
    <row r="110" spans="1:12" ht="15" x14ac:dyDescent="0.25">
      <c r="A110" s="23"/>
      <c r="B110" s="15"/>
      <c r="C110" s="11"/>
      <c r="D110" s="7" t="s">
        <v>27</v>
      </c>
      <c r="E110" s="50" t="s">
        <v>60</v>
      </c>
      <c r="F110" s="43">
        <v>250</v>
      </c>
      <c r="G110" s="43">
        <v>2.69</v>
      </c>
      <c r="H110" s="43">
        <v>3.84</v>
      </c>
      <c r="I110" s="43">
        <v>13.14</v>
      </c>
      <c r="J110" s="43">
        <v>104.75</v>
      </c>
      <c r="K110" s="44">
        <v>60</v>
      </c>
      <c r="L110" s="43">
        <v>19.66</v>
      </c>
    </row>
    <row r="111" spans="1:12" ht="15" x14ac:dyDescent="0.25">
      <c r="A111" s="23"/>
      <c r="B111" s="15"/>
      <c r="C111" s="11"/>
      <c r="D111" s="7" t="s">
        <v>28</v>
      </c>
      <c r="E111" s="50" t="s">
        <v>54</v>
      </c>
      <c r="F111" s="43">
        <v>90</v>
      </c>
      <c r="G111" s="43">
        <v>10.16</v>
      </c>
      <c r="H111" s="43">
        <v>9.8800000000000008</v>
      </c>
      <c r="I111" s="43">
        <v>7.8</v>
      </c>
      <c r="J111" s="43">
        <v>189.76</v>
      </c>
      <c r="K111" s="44">
        <v>73</v>
      </c>
      <c r="L111" s="43">
        <v>29.8</v>
      </c>
    </row>
    <row r="112" spans="1:12" ht="15" x14ac:dyDescent="0.25">
      <c r="A112" s="23"/>
      <c r="B112" s="15"/>
      <c r="C112" s="11"/>
      <c r="D112" s="7" t="s">
        <v>29</v>
      </c>
      <c r="E112" s="50" t="s">
        <v>55</v>
      </c>
      <c r="F112" s="43">
        <v>150</v>
      </c>
      <c r="G112" s="43">
        <v>3.67</v>
      </c>
      <c r="H112" s="43">
        <v>5.42</v>
      </c>
      <c r="I112" s="43">
        <v>36.67</v>
      </c>
      <c r="J112" s="43">
        <v>110.11</v>
      </c>
      <c r="K112" s="44">
        <v>108</v>
      </c>
      <c r="L112" s="43">
        <v>9.6</v>
      </c>
    </row>
    <row r="113" spans="1:12" ht="15" x14ac:dyDescent="0.25">
      <c r="A113" s="23"/>
      <c r="B113" s="15"/>
      <c r="C113" s="11"/>
      <c r="D113" s="7" t="s">
        <v>30</v>
      </c>
      <c r="E113" s="50" t="s">
        <v>45</v>
      </c>
      <c r="F113" s="43">
        <v>200</v>
      </c>
      <c r="G113" s="43">
        <v>0</v>
      </c>
      <c r="H113" s="43">
        <v>0</v>
      </c>
      <c r="I113" s="43">
        <v>16.2</v>
      </c>
      <c r="J113" s="43">
        <v>48.6</v>
      </c>
      <c r="K113" s="44">
        <v>219</v>
      </c>
      <c r="L113" s="43">
        <v>4.0999999999999996</v>
      </c>
    </row>
    <row r="114" spans="1:12" ht="15" x14ac:dyDescent="0.25">
      <c r="A114" s="23"/>
      <c r="B114" s="15"/>
      <c r="C114" s="11"/>
      <c r="D114" s="7" t="s">
        <v>31</v>
      </c>
      <c r="E114" s="50" t="s">
        <v>66</v>
      </c>
      <c r="F114" s="43">
        <v>20</v>
      </c>
      <c r="G114" s="43">
        <v>2.52</v>
      </c>
      <c r="H114" s="43">
        <v>1.7</v>
      </c>
      <c r="I114" s="43">
        <v>8.35</v>
      </c>
      <c r="J114" s="43">
        <v>53.35</v>
      </c>
      <c r="K114" s="44"/>
      <c r="L114" s="43">
        <v>1.07</v>
      </c>
    </row>
    <row r="115" spans="1:12" ht="15" x14ac:dyDescent="0.25">
      <c r="A115" s="23"/>
      <c r="B115" s="15"/>
      <c r="C115" s="11"/>
      <c r="D115" s="7" t="s">
        <v>32</v>
      </c>
      <c r="E115" s="50" t="s">
        <v>68</v>
      </c>
      <c r="F115" s="43">
        <v>30</v>
      </c>
      <c r="G115" s="43">
        <v>2.98</v>
      </c>
      <c r="H115" s="43">
        <v>1.36</v>
      </c>
      <c r="I115" s="43">
        <v>9.02</v>
      </c>
      <c r="J115" s="43">
        <v>88.97</v>
      </c>
      <c r="K115" s="44"/>
      <c r="L115" s="43">
        <v>2.2999999999999998</v>
      </c>
    </row>
    <row r="116" spans="1:12" ht="15" x14ac:dyDescent="0.25">
      <c r="A116" s="23"/>
      <c r="B116" s="15"/>
      <c r="C116" s="11"/>
      <c r="D116" s="51" t="s">
        <v>24</v>
      </c>
      <c r="E116" s="42" t="s">
        <v>78</v>
      </c>
      <c r="F116" s="43">
        <v>100</v>
      </c>
      <c r="G116" s="43">
        <v>0.04</v>
      </c>
      <c r="H116" s="43">
        <v>0</v>
      </c>
      <c r="I116" s="43">
        <v>7.8</v>
      </c>
      <c r="J116" s="43">
        <v>47</v>
      </c>
      <c r="K116" s="44"/>
      <c r="L116" s="43">
        <v>9</v>
      </c>
    </row>
    <row r="117" spans="1:12" ht="15" x14ac:dyDescent="0.25">
      <c r="A117" s="23"/>
      <c r="B117" s="15"/>
      <c r="C117" s="11"/>
      <c r="D117" s="6" t="s">
        <v>70</v>
      </c>
      <c r="E117" s="42" t="s">
        <v>79</v>
      </c>
      <c r="F117" s="43">
        <v>15</v>
      </c>
      <c r="G117" s="43">
        <v>1.06</v>
      </c>
      <c r="H117" s="43">
        <v>1.21</v>
      </c>
      <c r="I117" s="43">
        <v>6.84</v>
      </c>
      <c r="J117" s="43">
        <v>45.8</v>
      </c>
      <c r="K117" s="44"/>
      <c r="L117" s="43">
        <v>3.93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915</v>
      </c>
      <c r="G118" s="19">
        <f t="shared" ref="G118:J118" si="56">SUM(G109:G117)</f>
        <v>24.819999999999997</v>
      </c>
      <c r="H118" s="19">
        <f t="shared" si="56"/>
        <v>23.51</v>
      </c>
      <c r="I118" s="19">
        <f t="shared" si="56"/>
        <v>109.52</v>
      </c>
      <c r="J118" s="19">
        <f t="shared" si="56"/>
        <v>712.25</v>
      </c>
      <c r="K118" s="25"/>
      <c r="L118" s="19">
        <f t="shared" ref="L118" si="57">SUM(L109:L117)</f>
        <v>84.859999999999985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1415</v>
      </c>
      <c r="G119" s="32">
        <f t="shared" ref="G119" si="58">G108+G118</f>
        <v>42.129999999999995</v>
      </c>
      <c r="H119" s="32">
        <f t="shared" ref="H119" si="59">H108+H118</f>
        <v>40.74</v>
      </c>
      <c r="I119" s="32">
        <f t="shared" ref="I119" si="60">I108+I118</f>
        <v>180.6</v>
      </c>
      <c r="J119" s="32">
        <f t="shared" ref="J119:L119" si="61">J108+J118</f>
        <v>1244.3899999999999</v>
      </c>
      <c r="K119" s="32"/>
      <c r="L119" s="32">
        <f t="shared" si="61"/>
        <v>100.85999999999999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47</v>
      </c>
      <c r="F120" s="40">
        <v>220</v>
      </c>
      <c r="G120" s="40">
        <v>11.37</v>
      </c>
      <c r="H120" s="40">
        <v>13.43</v>
      </c>
      <c r="I120" s="40">
        <v>42.38</v>
      </c>
      <c r="J120" s="40">
        <v>367.44</v>
      </c>
      <c r="K120" s="41">
        <v>19</v>
      </c>
      <c r="L120" s="40">
        <v>11.77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11</v>
      </c>
      <c r="J122" s="43">
        <v>38</v>
      </c>
      <c r="K122" s="44">
        <v>218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42" t="s">
        <v>66</v>
      </c>
      <c r="F123" s="43">
        <v>80</v>
      </c>
      <c r="G123" s="43">
        <v>5.04</v>
      </c>
      <c r="H123" s="43">
        <v>3.4</v>
      </c>
      <c r="I123" s="43">
        <v>16.7</v>
      </c>
      <c r="J123" s="43">
        <v>106.7</v>
      </c>
      <c r="K123" s="44"/>
      <c r="L123" s="43">
        <v>2.13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16.41</v>
      </c>
      <c r="H127" s="19">
        <f t="shared" si="62"/>
        <v>16.829999999999998</v>
      </c>
      <c r="I127" s="19">
        <f t="shared" si="62"/>
        <v>70.08</v>
      </c>
      <c r="J127" s="19">
        <f t="shared" si="62"/>
        <v>512.14</v>
      </c>
      <c r="K127" s="25"/>
      <c r="L127" s="19">
        <f t="shared" ref="L127" si="63">SUM(L120:L126)</f>
        <v>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57</v>
      </c>
      <c r="F128" s="43">
        <v>60</v>
      </c>
      <c r="G128" s="43">
        <v>0.9</v>
      </c>
      <c r="H128" s="43">
        <v>0.7</v>
      </c>
      <c r="I128" s="43">
        <v>16.3</v>
      </c>
      <c r="J128" s="43">
        <v>52.9</v>
      </c>
      <c r="K128" s="44">
        <v>302</v>
      </c>
      <c r="L128" s="43">
        <v>4</v>
      </c>
    </row>
    <row r="129" spans="1:12" ht="15" x14ac:dyDescent="0.25">
      <c r="A129" s="14"/>
      <c r="B129" s="15"/>
      <c r="C129" s="11"/>
      <c r="D129" s="7" t="s">
        <v>27</v>
      </c>
      <c r="E129" s="50" t="s">
        <v>51</v>
      </c>
      <c r="F129" s="43">
        <v>250</v>
      </c>
      <c r="G129" s="43">
        <v>7.31</v>
      </c>
      <c r="H129" s="43">
        <v>6.4</v>
      </c>
      <c r="I129" s="43">
        <v>18.34</v>
      </c>
      <c r="J129" s="43">
        <v>167.25</v>
      </c>
      <c r="K129" s="44">
        <v>58</v>
      </c>
      <c r="L129" s="43">
        <v>20.76</v>
      </c>
    </row>
    <row r="130" spans="1:12" ht="15" x14ac:dyDescent="0.25">
      <c r="A130" s="14"/>
      <c r="B130" s="15"/>
      <c r="C130" s="11"/>
      <c r="D130" s="7" t="s">
        <v>28</v>
      </c>
      <c r="E130" s="50" t="s">
        <v>75</v>
      </c>
      <c r="F130" s="43">
        <v>90</v>
      </c>
      <c r="G130" s="43">
        <v>6.35</v>
      </c>
      <c r="H130" s="43">
        <v>12.03</v>
      </c>
      <c r="I130" s="43">
        <v>5.0199999999999996</v>
      </c>
      <c r="J130" s="43">
        <v>146.19999999999999</v>
      </c>
      <c r="K130" s="44">
        <v>75</v>
      </c>
      <c r="L130" s="43">
        <v>27.6</v>
      </c>
    </row>
    <row r="131" spans="1:12" ht="15" x14ac:dyDescent="0.25">
      <c r="A131" s="14"/>
      <c r="B131" s="15"/>
      <c r="C131" s="11"/>
      <c r="D131" s="7" t="s">
        <v>29</v>
      </c>
      <c r="E131" s="50" t="s">
        <v>72</v>
      </c>
      <c r="F131" s="43">
        <v>150</v>
      </c>
      <c r="G131" s="43">
        <v>7.46</v>
      </c>
      <c r="H131" s="43">
        <v>5.61</v>
      </c>
      <c r="I131" s="43">
        <v>28.84</v>
      </c>
      <c r="J131" s="43">
        <v>130.44999999999999</v>
      </c>
      <c r="K131" s="44">
        <v>110</v>
      </c>
      <c r="L131" s="43">
        <v>10</v>
      </c>
    </row>
    <row r="132" spans="1:12" ht="15" x14ac:dyDescent="0.25">
      <c r="A132" s="14"/>
      <c r="B132" s="15"/>
      <c r="C132" s="11"/>
      <c r="D132" s="7" t="s">
        <v>30</v>
      </c>
      <c r="E132" s="50" t="s">
        <v>76</v>
      </c>
      <c r="F132" s="43">
        <v>200</v>
      </c>
      <c r="G132" s="43">
        <v>0.05</v>
      </c>
      <c r="H132" s="43">
        <v>0</v>
      </c>
      <c r="I132" s="43">
        <v>20.23</v>
      </c>
      <c r="J132" s="43">
        <v>98.4</v>
      </c>
      <c r="K132" s="44">
        <v>220</v>
      </c>
      <c r="L132" s="43">
        <v>6.1</v>
      </c>
    </row>
    <row r="133" spans="1:12" ht="15" x14ac:dyDescent="0.25">
      <c r="A133" s="14"/>
      <c r="B133" s="15"/>
      <c r="C133" s="11"/>
      <c r="D133" s="7" t="s">
        <v>31</v>
      </c>
      <c r="E133" s="50" t="s">
        <v>66</v>
      </c>
      <c r="F133" s="43">
        <v>20</v>
      </c>
      <c r="G133" s="43">
        <v>2.52</v>
      </c>
      <c r="H133" s="43">
        <v>1.7</v>
      </c>
      <c r="I133" s="43">
        <v>8.35</v>
      </c>
      <c r="J133" s="43">
        <v>53.35</v>
      </c>
      <c r="K133" s="44"/>
      <c r="L133" s="43">
        <v>1.07</v>
      </c>
    </row>
    <row r="134" spans="1:12" ht="15" x14ac:dyDescent="0.25">
      <c r="A134" s="14"/>
      <c r="B134" s="15"/>
      <c r="C134" s="11"/>
      <c r="D134" s="7" t="s">
        <v>32</v>
      </c>
      <c r="E134" s="50" t="s">
        <v>68</v>
      </c>
      <c r="F134" s="43">
        <v>30</v>
      </c>
      <c r="G134" s="43">
        <v>2.98</v>
      </c>
      <c r="H134" s="43">
        <v>1.36</v>
      </c>
      <c r="I134" s="43">
        <v>9.02</v>
      </c>
      <c r="J134" s="43">
        <v>88.97</v>
      </c>
      <c r="K134" s="44"/>
      <c r="L134" s="43">
        <v>2.2999999999999998</v>
      </c>
    </row>
    <row r="135" spans="1:12" ht="15" x14ac:dyDescent="0.25">
      <c r="A135" s="14"/>
      <c r="B135" s="15"/>
      <c r="C135" s="11"/>
      <c r="D135" s="51" t="s">
        <v>24</v>
      </c>
      <c r="E135" s="42" t="s">
        <v>69</v>
      </c>
      <c r="F135" s="43">
        <v>100</v>
      </c>
      <c r="G135" s="43">
        <v>0.04</v>
      </c>
      <c r="H135" s="43">
        <v>0</v>
      </c>
      <c r="I135" s="43">
        <v>7.8</v>
      </c>
      <c r="J135" s="43">
        <v>47</v>
      </c>
      <c r="K135" s="44"/>
      <c r="L135" s="43">
        <v>8.5</v>
      </c>
    </row>
    <row r="136" spans="1:12" ht="15" x14ac:dyDescent="0.25">
      <c r="A136" s="14"/>
      <c r="B136" s="15"/>
      <c r="C136" s="11"/>
      <c r="D136" s="6" t="s">
        <v>70</v>
      </c>
      <c r="E136" s="42" t="s">
        <v>71</v>
      </c>
      <c r="F136" s="43">
        <v>15</v>
      </c>
      <c r="G136" s="43">
        <v>1.05</v>
      </c>
      <c r="H136" s="43">
        <v>2.0499999999999998</v>
      </c>
      <c r="I136" s="43">
        <v>9.5</v>
      </c>
      <c r="J136" s="43">
        <v>52.9</v>
      </c>
      <c r="K136" s="44"/>
      <c r="L136" s="43">
        <v>4.53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915</v>
      </c>
      <c r="G137" s="19">
        <f t="shared" ref="G137:J137" si="64">SUM(G128:G136)</f>
        <v>28.66</v>
      </c>
      <c r="H137" s="19">
        <f t="shared" si="64"/>
        <v>29.849999999999998</v>
      </c>
      <c r="I137" s="19">
        <f t="shared" si="64"/>
        <v>123.39999999999999</v>
      </c>
      <c r="J137" s="19">
        <f t="shared" si="64"/>
        <v>837.42000000000007</v>
      </c>
      <c r="K137" s="25"/>
      <c r="L137" s="19">
        <f t="shared" ref="L137" si="65">SUM(L128:L136)</f>
        <v>84.859999999999985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1415</v>
      </c>
      <c r="G138" s="32">
        <f t="shared" ref="G138" si="66">G127+G137</f>
        <v>45.07</v>
      </c>
      <c r="H138" s="32">
        <f t="shared" ref="H138" si="67">H127+H137</f>
        <v>46.679999999999993</v>
      </c>
      <c r="I138" s="32">
        <f t="shared" ref="I138" si="68">I127+I137</f>
        <v>193.48</v>
      </c>
      <c r="J138" s="32">
        <f t="shared" ref="J138:L138" si="69">J127+J137</f>
        <v>1349.56</v>
      </c>
      <c r="K138" s="32"/>
      <c r="L138" s="32">
        <f t="shared" si="69"/>
        <v>100.85999999999999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62</v>
      </c>
      <c r="F139" s="40">
        <v>220</v>
      </c>
      <c r="G139" s="40">
        <v>11.02</v>
      </c>
      <c r="H139" s="40">
        <v>12.95</v>
      </c>
      <c r="I139" s="40">
        <v>46.03</v>
      </c>
      <c r="J139" s="40">
        <v>366.86</v>
      </c>
      <c r="K139" s="41">
        <v>16</v>
      </c>
      <c r="L139" s="40">
        <v>11.77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11</v>
      </c>
      <c r="J141" s="43">
        <v>38</v>
      </c>
      <c r="K141" s="44">
        <v>218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80</v>
      </c>
      <c r="G142" s="43">
        <v>5.04</v>
      </c>
      <c r="H142" s="43">
        <v>3.4</v>
      </c>
      <c r="I142" s="43">
        <v>16.7</v>
      </c>
      <c r="J142" s="43">
        <v>106.7</v>
      </c>
      <c r="K142" s="44"/>
      <c r="L142" s="43">
        <v>2.13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16.059999999999999</v>
      </c>
      <c r="H146" s="19">
        <f t="shared" si="70"/>
        <v>16.349999999999998</v>
      </c>
      <c r="I146" s="19">
        <f t="shared" si="70"/>
        <v>73.73</v>
      </c>
      <c r="J146" s="19">
        <f t="shared" si="70"/>
        <v>511.56</v>
      </c>
      <c r="K146" s="25"/>
      <c r="L146" s="19">
        <f t="shared" ref="L146" si="71">SUM(L139:L145)</f>
        <v>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44</v>
      </c>
      <c r="F147" s="43">
        <v>60</v>
      </c>
      <c r="G147" s="43">
        <v>1.9</v>
      </c>
      <c r="H147" s="43">
        <v>0.1</v>
      </c>
      <c r="I147" s="43">
        <v>3.9</v>
      </c>
      <c r="J147" s="43">
        <v>24.1</v>
      </c>
      <c r="K147" s="44"/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50" t="s">
        <v>63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61</v>
      </c>
      <c r="L148" s="43">
        <v>19.66</v>
      </c>
    </row>
    <row r="149" spans="1:12" ht="15" x14ac:dyDescent="0.25">
      <c r="A149" s="23"/>
      <c r="B149" s="15"/>
      <c r="C149" s="11"/>
      <c r="D149" s="7" t="s">
        <v>28</v>
      </c>
      <c r="E149" s="50" t="s">
        <v>80</v>
      </c>
      <c r="F149" s="43">
        <v>90</v>
      </c>
      <c r="G149" s="43">
        <v>7.7</v>
      </c>
      <c r="H149" s="43">
        <v>11.4</v>
      </c>
      <c r="I149" s="43">
        <v>9.4</v>
      </c>
      <c r="J149" s="43">
        <v>144.19999999999999</v>
      </c>
      <c r="K149" s="44">
        <v>71</v>
      </c>
      <c r="L149" s="43">
        <v>28.6</v>
      </c>
    </row>
    <row r="150" spans="1:12" ht="15" x14ac:dyDescent="0.25">
      <c r="A150" s="23"/>
      <c r="B150" s="15"/>
      <c r="C150" s="11"/>
      <c r="D150" s="7" t="s">
        <v>29</v>
      </c>
      <c r="E150" s="50" t="s">
        <v>77</v>
      </c>
      <c r="F150" s="43">
        <v>150</v>
      </c>
      <c r="G150" s="43">
        <v>3.06</v>
      </c>
      <c r="H150" s="43">
        <v>4.8</v>
      </c>
      <c r="I150" s="43">
        <v>20.45</v>
      </c>
      <c r="J150" s="43">
        <v>137.25</v>
      </c>
      <c r="K150" s="44">
        <v>101</v>
      </c>
      <c r="L150" s="43">
        <v>8.4</v>
      </c>
    </row>
    <row r="151" spans="1:12" ht="15" x14ac:dyDescent="0.25">
      <c r="A151" s="23"/>
      <c r="B151" s="15"/>
      <c r="C151" s="11"/>
      <c r="D151" s="7" t="s">
        <v>30</v>
      </c>
      <c r="E151" s="50" t="s">
        <v>52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221</v>
      </c>
      <c r="L151" s="43">
        <v>6.8</v>
      </c>
    </row>
    <row r="152" spans="1:12" ht="15" x14ac:dyDescent="0.25">
      <c r="A152" s="23"/>
      <c r="B152" s="15"/>
      <c r="C152" s="11"/>
      <c r="D152" s="7" t="s">
        <v>31</v>
      </c>
      <c r="E152" s="50" t="s">
        <v>66</v>
      </c>
      <c r="F152" s="43">
        <v>20</v>
      </c>
      <c r="G152" s="43">
        <v>2.52</v>
      </c>
      <c r="H152" s="43">
        <v>1.7</v>
      </c>
      <c r="I152" s="43">
        <v>8.35</v>
      </c>
      <c r="J152" s="43">
        <v>53.35</v>
      </c>
      <c r="K152" s="44"/>
      <c r="L152" s="43">
        <v>1.07</v>
      </c>
    </row>
    <row r="153" spans="1:12" ht="15" x14ac:dyDescent="0.25">
      <c r="A153" s="23"/>
      <c r="B153" s="15"/>
      <c r="C153" s="11"/>
      <c r="D153" s="7" t="s">
        <v>32</v>
      </c>
      <c r="E153" s="50" t="s">
        <v>68</v>
      </c>
      <c r="F153" s="43">
        <v>30</v>
      </c>
      <c r="G153" s="43">
        <v>2.98</v>
      </c>
      <c r="H153" s="43">
        <v>1.36</v>
      </c>
      <c r="I153" s="43">
        <v>9.02</v>
      </c>
      <c r="J153" s="43">
        <v>88.97</v>
      </c>
      <c r="K153" s="44"/>
      <c r="L153" s="43">
        <v>2.2999999999999998</v>
      </c>
    </row>
    <row r="154" spans="1:12" ht="15" x14ac:dyDescent="0.25">
      <c r="A154" s="23"/>
      <c r="B154" s="15"/>
      <c r="C154" s="11"/>
      <c r="D154" s="51" t="s">
        <v>24</v>
      </c>
      <c r="E154" s="42" t="s">
        <v>73</v>
      </c>
      <c r="F154" s="43">
        <v>100</v>
      </c>
      <c r="G154" s="43">
        <v>0.04</v>
      </c>
      <c r="H154" s="43">
        <v>0</v>
      </c>
      <c r="I154" s="43">
        <v>7.8</v>
      </c>
      <c r="J154" s="43">
        <v>45</v>
      </c>
      <c r="K154" s="44"/>
      <c r="L154" s="43">
        <v>8.9</v>
      </c>
    </row>
    <row r="155" spans="1:12" ht="15" x14ac:dyDescent="0.25">
      <c r="A155" s="23"/>
      <c r="B155" s="15"/>
      <c r="C155" s="11"/>
      <c r="D155" s="6" t="s">
        <v>70</v>
      </c>
      <c r="E155" s="42" t="s">
        <v>74</v>
      </c>
      <c r="F155" s="43">
        <v>15</v>
      </c>
      <c r="G155" s="43">
        <v>1.0900000000000001</v>
      </c>
      <c r="H155" s="43">
        <v>1.43</v>
      </c>
      <c r="I155" s="43">
        <v>7.33</v>
      </c>
      <c r="J155" s="43">
        <v>46.5</v>
      </c>
      <c r="K155" s="44"/>
      <c r="L155" s="43">
        <v>3.13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24.819999999999997</v>
      </c>
      <c r="H156" s="19">
        <f t="shared" si="72"/>
        <v>26.07</v>
      </c>
      <c r="I156" s="19">
        <f t="shared" si="72"/>
        <v>107.33999999999999</v>
      </c>
      <c r="J156" s="19">
        <f t="shared" si="72"/>
        <v>768.32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1415</v>
      </c>
      <c r="G157" s="32">
        <f t="shared" ref="G157" si="74">G146+G156</f>
        <v>40.879999999999995</v>
      </c>
      <c r="H157" s="32">
        <f t="shared" ref="H157" si="75">H146+H156</f>
        <v>42.42</v>
      </c>
      <c r="I157" s="32">
        <f t="shared" ref="I157" si="76">I146+I156</f>
        <v>181.07</v>
      </c>
      <c r="J157" s="32">
        <f t="shared" ref="J157:L157" si="77">J146+J156</f>
        <v>1279.8800000000001</v>
      </c>
      <c r="K157" s="32"/>
      <c r="L157" s="32">
        <f t="shared" si="77"/>
        <v>100.86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220</v>
      </c>
      <c r="G158" s="40">
        <v>10.37</v>
      </c>
      <c r="H158" s="40">
        <v>12.43</v>
      </c>
      <c r="I158" s="40">
        <v>41.38</v>
      </c>
      <c r="J158" s="40">
        <v>357.44</v>
      </c>
      <c r="K158" s="41">
        <v>15</v>
      </c>
      <c r="L158" s="40">
        <v>11.77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11</v>
      </c>
      <c r="J160" s="43">
        <v>38</v>
      </c>
      <c r="K160" s="44">
        <v>218</v>
      </c>
      <c r="L160" s="43">
        <v>2.1</v>
      </c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80</v>
      </c>
      <c r="G161" s="43">
        <v>5.04</v>
      </c>
      <c r="H161" s="43">
        <v>3.4</v>
      </c>
      <c r="I161" s="43">
        <v>16.7</v>
      </c>
      <c r="J161" s="43">
        <v>106.7</v>
      </c>
      <c r="K161" s="44"/>
      <c r="L161" s="43">
        <v>2.13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15.41</v>
      </c>
      <c r="H165" s="19">
        <f t="shared" si="78"/>
        <v>15.83</v>
      </c>
      <c r="I165" s="19">
        <f t="shared" si="78"/>
        <v>69.08</v>
      </c>
      <c r="J165" s="19">
        <f t="shared" si="78"/>
        <v>502.14</v>
      </c>
      <c r="K165" s="25"/>
      <c r="L165" s="19">
        <f t="shared" ref="L165" si="79">SUM(L158:L164)</f>
        <v>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65</v>
      </c>
      <c r="F166" s="43">
        <v>60</v>
      </c>
      <c r="G166" s="43">
        <v>1.2</v>
      </c>
      <c r="H166" s="43">
        <v>2.68</v>
      </c>
      <c r="I166" s="43">
        <v>10.6</v>
      </c>
      <c r="J166" s="43">
        <v>68.760000000000005</v>
      </c>
      <c r="K166" s="44">
        <v>305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50" t="s">
        <v>61</v>
      </c>
      <c r="F167" s="43">
        <v>250</v>
      </c>
      <c r="G167" s="43">
        <v>1.49</v>
      </c>
      <c r="H167" s="43">
        <v>5.28</v>
      </c>
      <c r="I167" s="43">
        <v>16.329999999999998</v>
      </c>
      <c r="J167" s="43">
        <v>78.75</v>
      </c>
      <c r="K167" s="44">
        <v>65</v>
      </c>
      <c r="L167" s="43">
        <v>14.26</v>
      </c>
    </row>
    <row r="168" spans="1:12" ht="15" x14ac:dyDescent="0.25">
      <c r="A168" s="23"/>
      <c r="B168" s="15"/>
      <c r="C168" s="11"/>
      <c r="D168" s="7" t="s">
        <v>28</v>
      </c>
      <c r="E168" s="50" t="s">
        <v>54</v>
      </c>
      <c r="F168" s="43">
        <v>90</v>
      </c>
      <c r="G168" s="43">
        <v>10.16</v>
      </c>
      <c r="H168" s="43">
        <v>9.8800000000000008</v>
      </c>
      <c r="I168" s="43">
        <v>7.8</v>
      </c>
      <c r="J168" s="43">
        <v>189.76</v>
      </c>
      <c r="K168" s="44">
        <v>73</v>
      </c>
      <c r="L168" s="43">
        <v>29.8</v>
      </c>
    </row>
    <row r="169" spans="1:12" ht="15" x14ac:dyDescent="0.25">
      <c r="A169" s="23"/>
      <c r="B169" s="15"/>
      <c r="C169" s="11"/>
      <c r="D169" s="7" t="s">
        <v>29</v>
      </c>
      <c r="E169" s="50" t="s">
        <v>67</v>
      </c>
      <c r="F169" s="43">
        <v>150</v>
      </c>
      <c r="G169" s="43">
        <v>5.52</v>
      </c>
      <c r="H169" s="43">
        <v>2.52</v>
      </c>
      <c r="I169" s="43">
        <v>26.45</v>
      </c>
      <c r="J169" s="43">
        <v>168.45</v>
      </c>
      <c r="K169" s="44">
        <v>112</v>
      </c>
      <c r="L169" s="43">
        <v>10.4</v>
      </c>
    </row>
    <row r="170" spans="1:12" ht="15" x14ac:dyDescent="0.25">
      <c r="A170" s="23"/>
      <c r="B170" s="15"/>
      <c r="C170" s="11"/>
      <c r="D170" s="7" t="s">
        <v>30</v>
      </c>
      <c r="E170" s="50" t="s">
        <v>76</v>
      </c>
      <c r="F170" s="43">
        <v>200</v>
      </c>
      <c r="G170" s="43">
        <v>0.05</v>
      </c>
      <c r="H170" s="43">
        <v>0</v>
      </c>
      <c r="I170" s="43">
        <v>20.23</v>
      </c>
      <c r="J170" s="43">
        <v>98.4</v>
      </c>
      <c r="K170" s="44">
        <v>220</v>
      </c>
      <c r="L170" s="43">
        <v>6.1</v>
      </c>
    </row>
    <row r="171" spans="1:12" ht="15" x14ac:dyDescent="0.25">
      <c r="A171" s="23"/>
      <c r="B171" s="15"/>
      <c r="C171" s="11"/>
      <c r="D171" s="7" t="s">
        <v>31</v>
      </c>
      <c r="E171" s="50" t="s">
        <v>66</v>
      </c>
      <c r="F171" s="43">
        <v>20</v>
      </c>
      <c r="G171" s="43">
        <v>2.52</v>
      </c>
      <c r="H171" s="43">
        <v>1.7</v>
      </c>
      <c r="I171" s="43">
        <v>8.35</v>
      </c>
      <c r="J171" s="43">
        <v>53.35</v>
      </c>
      <c r="K171" s="44"/>
      <c r="L171" s="43">
        <v>1.07</v>
      </c>
    </row>
    <row r="172" spans="1:12" ht="15" x14ac:dyDescent="0.25">
      <c r="A172" s="23"/>
      <c r="B172" s="15"/>
      <c r="C172" s="11"/>
      <c r="D172" s="7" t="s">
        <v>32</v>
      </c>
      <c r="E172" s="50" t="s">
        <v>68</v>
      </c>
      <c r="F172" s="43">
        <v>30</v>
      </c>
      <c r="G172" s="43">
        <v>2.98</v>
      </c>
      <c r="H172" s="43">
        <v>1.36</v>
      </c>
      <c r="I172" s="43">
        <v>9.02</v>
      </c>
      <c r="J172" s="43">
        <v>88.97</v>
      </c>
      <c r="K172" s="44"/>
      <c r="L172" s="43">
        <v>2.2999999999999998</v>
      </c>
    </row>
    <row r="173" spans="1:12" ht="15" x14ac:dyDescent="0.25">
      <c r="A173" s="23"/>
      <c r="B173" s="15"/>
      <c r="C173" s="11"/>
      <c r="D173" s="51" t="s">
        <v>24</v>
      </c>
      <c r="E173" s="42" t="s">
        <v>78</v>
      </c>
      <c r="F173" s="43">
        <v>100</v>
      </c>
      <c r="G173" s="43">
        <v>0.04</v>
      </c>
      <c r="H173" s="43">
        <v>0</v>
      </c>
      <c r="I173" s="43">
        <v>7.8</v>
      </c>
      <c r="J173" s="43">
        <v>47</v>
      </c>
      <c r="K173" s="44"/>
      <c r="L173" s="43">
        <v>9</v>
      </c>
    </row>
    <row r="174" spans="1:12" ht="15" x14ac:dyDescent="0.25">
      <c r="A174" s="23"/>
      <c r="B174" s="15"/>
      <c r="C174" s="11"/>
      <c r="D174" s="6" t="s">
        <v>70</v>
      </c>
      <c r="E174" s="42" t="s">
        <v>79</v>
      </c>
      <c r="F174" s="43">
        <v>15</v>
      </c>
      <c r="G174" s="43">
        <v>1.06</v>
      </c>
      <c r="H174" s="43">
        <v>1.21</v>
      </c>
      <c r="I174" s="43">
        <v>6.84</v>
      </c>
      <c r="J174" s="43">
        <v>45.8</v>
      </c>
      <c r="K174" s="44"/>
      <c r="L174" s="43">
        <v>3.93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25.019999999999996</v>
      </c>
      <c r="H175" s="19">
        <f t="shared" si="80"/>
        <v>24.630000000000003</v>
      </c>
      <c r="I175" s="19">
        <f t="shared" si="80"/>
        <v>113.41999999999999</v>
      </c>
      <c r="J175" s="19">
        <f t="shared" si="80"/>
        <v>839.24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1415</v>
      </c>
      <c r="G176" s="32">
        <f t="shared" ref="G176" si="82">G165+G175</f>
        <v>40.429999999999993</v>
      </c>
      <c r="H176" s="32">
        <f t="shared" ref="H176" si="83">H165+H175</f>
        <v>40.46</v>
      </c>
      <c r="I176" s="32">
        <f t="shared" ref="I176" si="84">I165+I175</f>
        <v>182.5</v>
      </c>
      <c r="J176" s="32">
        <f t="shared" ref="J176:L176" si="85">J165+J175</f>
        <v>1341.38</v>
      </c>
      <c r="K176" s="32"/>
      <c r="L176" s="32">
        <f t="shared" si="85"/>
        <v>100.86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64</v>
      </c>
      <c r="F177" s="40">
        <v>220</v>
      </c>
      <c r="G177" s="40">
        <v>10.37</v>
      </c>
      <c r="H177" s="40">
        <v>12.04</v>
      </c>
      <c r="I177" s="40">
        <v>39.82</v>
      </c>
      <c r="J177" s="40">
        <v>361.02</v>
      </c>
      <c r="K177" s="41">
        <v>17</v>
      </c>
      <c r="L177" s="40">
        <v>11.77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11</v>
      </c>
      <c r="J179" s="43">
        <v>38</v>
      </c>
      <c r="K179" s="44">
        <v>218</v>
      </c>
      <c r="L179" s="43">
        <v>2.1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80</v>
      </c>
      <c r="G180" s="43">
        <v>5.04</v>
      </c>
      <c r="H180" s="43">
        <v>3.4</v>
      </c>
      <c r="I180" s="43">
        <v>16.7</v>
      </c>
      <c r="J180" s="43">
        <v>106.7</v>
      </c>
      <c r="K180" s="44"/>
      <c r="L180" s="43">
        <v>2.13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0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50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15.41</v>
      </c>
      <c r="H184" s="19">
        <f t="shared" si="86"/>
        <v>15.44</v>
      </c>
      <c r="I184" s="19">
        <f t="shared" si="86"/>
        <v>67.52</v>
      </c>
      <c r="J184" s="19">
        <f t="shared" si="86"/>
        <v>505.71999999999997</v>
      </c>
      <c r="K184" s="25"/>
      <c r="L184" s="19">
        <f t="shared" ref="L184" si="87">SUM(L177:L183)</f>
        <v>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48</v>
      </c>
      <c r="F185" s="43">
        <v>60</v>
      </c>
      <c r="G185" s="43">
        <v>1.7</v>
      </c>
      <c r="H185" s="43">
        <v>0.1</v>
      </c>
      <c r="I185" s="43">
        <v>3.7</v>
      </c>
      <c r="J185" s="43">
        <v>23.91</v>
      </c>
      <c r="K185" s="44"/>
      <c r="L185" s="43">
        <v>5.4</v>
      </c>
    </row>
    <row r="186" spans="1:12" ht="15" x14ac:dyDescent="0.25">
      <c r="A186" s="23"/>
      <c r="B186" s="15"/>
      <c r="C186" s="11"/>
      <c r="D186" s="7" t="s">
        <v>27</v>
      </c>
      <c r="E186" s="50" t="s">
        <v>49</v>
      </c>
      <c r="F186" s="43">
        <v>250</v>
      </c>
      <c r="G186" s="43">
        <v>1.98</v>
      </c>
      <c r="H186" s="43">
        <v>2.74</v>
      </c>
      <c r="I186" s="43">
        <v>10.58</v>
      </c>
      <c r="J186" s="43">
        <v>90.75</v>
      </c>
      <c r="K186" s="44">
        <v>62</v>
      </c>
      <c r="L186" s="43">
        <v>20.36</v>
      </c>
    </row>
    <row r="187" spans="1:12" ht="15" x14ac:dyDescent="0.25">
      <c r="A187" s="23"/>
      <c r="B187" s="15"/>
      <c r="C187" s="11"/>
      <c r="D187" s="7" t="s">
        <v>28</v>
      </c>
      <c r="E187" s="50" t="s">
        <v>75</v>
      </c>
      <c r="F187" s="43">
        <v>90</v>
      </c>
      <c r="G187" s="43">
        <v>7.7</v>
      </c>
      <c r="H187" s="43">
        <v>11.4</v>
      </c>
      <c r="I187" s="43">
        <v>9.4</v>
      </c>
      <c r="J187" s="43">
        <v>144.19999999999999</v>
      </c>
      <c r="K187" s="44">
        <v>75</v>
      </c>
      <c r="L187" s="43">
        <v>27.6</v>
      </c>
    </row>
    <row r="188" spans="1:12" ht="15" x14ac:dyDescent="0.25">
      <c r="A188" s="23"/>
      <c r="B188" s="15"/>
      <c r="C188" s="11"/>
      <c r="D188" s="7" t="s">
        <v>29</v>
      </c>
      <c r="E188" s="50" t="s">
        <v>72</v>
      </c>
      <c r="F188" s="43">
        <v>150</v>
      </c>
      <c r="G188" s="43">
        <v>7.46</v>
      </c>
      <c r="H188" s="43">
        <v>5.61</v>
      </c>
      <c r="I188" s="43">
        <v>28.84</v>
      </c>
      <c r="J188" s="43">
        <v>130.44999999999999</v>
      </c>
      <c r="K188" s="44">
        <v>110</v>
      </c>
      <c r="L188" s="43">
        <v>10</v>
      </c>
    </row>
    <row r="189" spans="1:12" ht="15" x14ac:dyDescent="0.25">
      <c r="A189" s="23"/>
      <c r="B189" s="15"/>
      <c r="C189" s="11"/>
      <c r="D189" s="7" t="s">
        <v>30</v>
      </c>
      <c r="E189" s="50" t="s">
        <v>45</v>
      </c>
      <c r="F189" s="43">
        <v>200</v>
      </c>
      <c r="G189" s="43">
        <v>0</v>
      </c>
      <c r="H189" s="43">
        <v>0</v>
      </c>
      <c r="I189" s="43">
        <v>16.2</v>
      </c>
      <c r="J189" s="43">
        <v>48.6</v>
      </c>
      <c r="K189" s="44">
        <v>219</v>
      </c>
      <c r="L189" s="43">
        <v>4.0999999999999996</v>
      </c>
    </row>
    <row r="190" spans="1:12" ht="15" x14ac:dyDescent="0.25">
      <c r="A190" s="23"/>
      <c r="B190" s="15"/>
      <c r="C190" s="11"/>
      <c r="D190" s="7" t="s">
        <v>31</v>
      </c>
      <c r="E190" s="50" t="s">
        <v>66</v>
      </c>
      <c r="F190" s="43">
        <v>20</v>
      </c>
      <c r="G190" s="43">
        <v>2.52</v>
      </c>
      <c r="H190" s="43">
        <v>1.7</v>
      </c>
      <c r="I190" s="43">
        <v>8.35</v>
      </c>
      <c r="J190" s="43">
        <v>53.35</v>
      </c>
      <c r="K190" s="44"/>
      <c r="L190" s="43">
        <v>1.07</v>
      </c>
    </row>
    <row r="191" spans="1:12" ht="15" x14ac:dyDescent="0.25">
      <c r="A191" s="23"/>
      <c r="B191" s="15"/>
      <c r="C191" s="11"/>
      <c r="D191" s="7" t="s">
        <v>32</v>
      </c>
      <c r="E191" s="50" t="s">
        <v>68</v>
      </c>
      <c r="F191" s="43">
        <v>30</v>
      </c>
      <c r="G191" s="43">
        <v>2.98</v>
      </c>
      <c r="H191" s="43">
        <v>1.36</v>
      </c>
      <c r="I191" s="43">
        <v>9.02</v>
      </c>
      <c r="J191" s="43">
        <v>88.97</v>
      </c>
      <c r="K191" s="44"/>
      <c r="L191" s="43">
        <v>2.2999999999999998</v>
      </c>
    </row>
    <row r="192" spans="1:12" ht="15" x14ac:dyDescent="0.25">
      <c r="A192" s="23"/>
      <c r="B192" s="15"/>
      <c r="C192" s="11"/>
      <c r="D192" s="51" t="s">
        <v>24</v>
      </c>
      <c r="E192" s="42" t="s">
        <v>69</v>
      </c>
      <c r="F192" s="43">
        <v>100</v>
      </c>
      <c r="G192" s="43">
        <v>0.04</v>
      </c>
      <c r="H192" s="43">
        <v>0</v>
      </c>
      <c r="I192" s="43">
        <v>7.8</v>
      </c>
      <c r="J192" s="43">
        <v>47</v>
      </c>
      <c r="K192" s="44"/>
      <c r="L192" s="43">
        <v>8.5</v>
      </c>
    </row>
    <row r="193" spans="1:12" ht="15" x14ac:dyDescent="0.25">
      <c r="A193" s="23"/>
      <c r="B193" s="15"/>
      <c r="C193" s="11"/>
      <c r="D193" s="6" t="s">
        <v>70</v>
      </c>
      <c r="E193" s="42" t="s">
        <v>81</v>
      </c>
      <c r="F193" s="43">
        <v>15</v>
      </c>
      <c r="G193" s="43">
        <v>1.05</v>
      </c>
      <c r="H193" s="43">
        <v>2.0499999999999998</v>
      </c>
      <c r="I193" s="43">
        <v>9.5</v>
      </c>
      <c r="J193" s="43">
        <v>52.9</v>
      </c>
      <c r="K193" s="44"/>
      <c r="L193" s="43">
        <v>5.53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915</v>
      </c>
      <c r="G194" s="19">
        <f t="shared" ref="G194:J194" si="88">SUM(G185:G193)</f>
        <v>25.43</v>
      </c>
      <c r="H194" s="19">
        <f t="shared" si="88"/>
        <v>24.96</v>
      </c>
      <c r="I194" s="19">
        <f t="shared" si="88"/>
        <v>103.38999999999999</v>
      </c>
      <c r="J194" s="19">
        <f t="shared" si="88"/>
        <v>680.13</v>
      </c>
      <c r="K194" s="25"/>
      <c r="L194" s="19">
        <f t="shared" ref="L194" si="89">SUM(L185:L193)</f>
        <v>84.859999999999985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1415</v>
      </c>
      <c r="G195" s="32">
        <f t="shared" ref="G195" si="90">G184+G194</f>
        <v>40.840000000000003</v>
      </c>
      <c r="H195" s="32">
        <f t="shared" ref="H195" si="91">H184+H194</f>
        <v>40.4</v>
      </c>
      <c r="I195" s="32">
        <f t="shared" ref="I195" si="92">I184+I194</f>
        <v>170.90999999999997</v>
      </c>
      <c r="J195" s="32">
        <f t="shared" ref="J195:L195" si="93">J184+J194</f>
        <v>1185.8499999999999</v>
      </c>
      <c r="K195" s="32"/>
      <c r="L195" s="32">
        <f t="shared" si="93"/>
        <v>100.85999999999999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41.090999999999994</v>
      </c>
      <c r="H196" s="34">
        <f t="shared" si="94"/>
        <v>41.875999999999998</v>
      </c>
      <c r="I196" s="34">
        <f t="shared" si="94"/>
        <v>178.72499999999999</v>
      </c>
      <c r="J196" s="34">
        <f t="shared" si="94"/>
        <v>1268.9430000000002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2023-10-19T09:46:44Z</cp:lastPrinted>
  <dcterms:created xsi:type="dcterms:W3CDTF">2022-05-16T14:23:56Z</dcterms:created>
  <dcterms:modified xsi:type="dcterms:W3CDTF">2024-08-23T04:11:07Z</dcterms:modified>
</cp:coreProperties>
</file>